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ómo usar" sheetId="1" state="visible" r:id="rId1"/>
    <sheet xmlns:r="http://schemas.openxmlformats.org/officeDocument/2006/relationships" name="Clientes" sheetId="2" state="visible" r:id="rId2"/>
    <sheet xmlns:r="http://schemas.openxmlformats.org/officeDocument/2006/relationships" name="Resumen" sheetId="3" state="visible" r:id="rId3"/>
  </sheets>
  <definedNames/>
  <calcPr calcId="124519" fullCalcOnLoad="1"/>
</workbook>
</file>

<file path=xl/styles.xml><?xml version="1.0" encoding="utf-8"?>
<styleSheet xmlns="http://schemas.openxmlformats.org/spreadsheetml/2006/main">
  <numFmts count="3">
    <numFmt numFmtId="164" formatCode="yyyy-mm-dd"/>
    <numFmt numFmtId="165" formatCode="DD-MM-YYYY"/>
    <numFmt numFmtId="166" formatCode="&quot;$&quot;#,##0"/>
  </numFmts>
  <fonts count="4">
    <font>
      <name val="Calibri"/>
      <family val="2"/>
      <color theme="1"/>
      <sz val="11"/>
      <scheme val="minor"/>
    </font>
    <font>
      <b val="1"/>
      <color rgb="00FFFFFF"/>
    </font>
    <font>
      <b val="1"/>
      <color rgb="000F5132"/>
      <sz val="14"/>
    </font>
    <font>
      <i val="1"/>
      <color rgb="005B6560"/>
    </font>
  </fonts>
  <fills count="5">
    <fill>
      <patternFill/>
    </fill>
    <fill>
      <patternFill patternType="gray125"/>
    </fill>
    <fill>
      <patternFill patternType="solid">
        <fgColor rgb="000F5132"/>
      </patternFill>
    </fill>
    <fill>
      <patternFill patternType="solid">
        <fgColor rgb="00FFF3C4"/>
      </patternFill>
    </fill>
    <fill>
      <patternFill patternType="solid">
        <fgColor rgb="00E6F4EC"/>
      </patternFill>
    </fill>
  </fills>
  <borders count="2">
    <border>
      <left/>
      <right/>
      <top/>
      <bottom/>
      <diagonal/>
    </border>
    <border>
      <left style="thin">
        <color rgb="00C9D3CE"/>
      </left>
      <right style="thin">
        <color rgb="00C9D3CE"/>
      </right>
      <top style="thin">
        <color rgb="00C9D3CE"/>
      </top>
      <bottom style="thin">
        <color rgb="00C9D3CE"/>
      </bottom>
    </border>
  </borders>
  <cellStyleXfs count="1">
    <xf numFmtId="0" fontId="0" fillId="0" borderId="0"/>
  </cellStyleXfs>
  <cellXfs count="12">
    <xf numFmtId="0" fontId="0" fillId="0" borderId="0" pivotButton="0" quotePrefix="0" xfId="0"/>
    <xf numFmtId="0" fontId="2" fillId="0" borderId="0" pivotButton="0" quotePrefix="0" xfId="0"/>
    <xf numFmtId="0" fontId="0" fillId="0" borderId="0" applyAlignment="1" pivotButton="0" quotePrefix="0" xfId="0">
      <alignment wrapText="1"/>
    </xf>
    <xf numFmtId="0" fontId="3" fillId="0" borderId="0" pivotButton="0" quotePrefix="0" xfId="0"/>
    <xf numFmtId="0" fontId="1" fillId="2" borderId="1" applyAlignment="1" pivotButton="0" quotePrefix="0" xfId="0">
      <alignment vertical="center" wrapText="1"/>
    </xf>
    <xf numFmtId="165" fontId="0" fillId="3" borderId="1" pivotButton="0" quotePrefix="0" xfId="0"/>
    <xf numFmtId="0" fontId="0" fillId="3" borderId="1" pivotButton="0" quotePrefix="0" xfId="0"/>
    <xf numFmtId="49" fontId="0" fillId="3" borderId="1" pivotButton="0" quotePrefix="0" xfId="0"/>
    <xf numFmtId="0" fontId="0" fillId="4" borderId="1" pivotButton="0" quotePrefix="0" xfId="0"/>
    <xf numFmtId="166" fontId="0" fillId="3" borderId="1" pivotButton="0" quotePrefix="0" xfId="0"/>
    <xf numFmtId="166" fontId="0" fillId="0" borderId="0" pivotButton="0" quotePrefix="0" xfId="0"/>
    <xf numFmtId="9" fontId="0" fillId="0" borderId="0" pivotButton="0" quotePrefix="0" xfId="0"/>
  </cellXfs>
  <cellStyles count="1">
    <cellStyle name="Normal" xfId="0" builtinId="0" hidden="0"/>
  </cellStyles>
  <dxfs count="1">
    <dxf>
      <fill>
        <patternFill patternType="solid">
          <fgColor rgb="00FFD16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110" customWidth="1" min="1" max="1"/>
  </cols>
  <sheetData>
    <row r="1">
      <c r="A1" s="1" t="inlineStr">
        <is>
          <t>CRM simple en Google Sheets (lite) — cómo usar</t>
        </is>
      </c>
    </row>
    <row r="3">
      <c r="A3" s="2" t="inlineStr">
        <is>
          <t>1. Una fila por cliente potencial. Anota el WhatsApp con código de país, sin + ni espacios (ej: 56912345678): la columna 'Abrir chat' arma el link wa.me.</t>
        </is>
      </c>
    </row>
    <row r="4">
      <c r="A4" s="2" t="inlineStr">
        <is>
          <t>2. Elige Canal y Etapa en las listas desplegables: Nuevo → Cotizado → Negociando → Ganado / Perdido.</t>
        </is>
      </c>
    </row>
    <row r="5">
      <c r="A5" s="2" t="inlineStr">
        <is>
          <t>3. Siempre deja un 'Próximo paso' y una 'Fecha próximo contacto'. La columna 'Días para el contacto' se pinta amarilla cuando toca hoy o ya se pasó.</t>
        </is>
      </c>
    </row>
    <row r="6">
      <c r="A6" s="2" t="inlineStr">
        <is>
          <t>4. Rutina: cada mañana filtra por las celdas amarillas y responde esos chats primero.</t>
        </is>
      </c>
    </row>
    <row r="7">
      <c r="A7" s="2" t="inlineStr">
        <is>
          <t>5. La pestaña Resumen cuenta oportunidades por etapa, monto ganado y tasa de cierre.</t>
        </is>
      </c>
    </row>
    <row r="8">
      <c r="A8" s="2" t="inlineStr">
        <is>
          <t>Guarda solo los datos que necesitas para vender y que el cliente te entregó. Los datos de ejemplo son ficticios.</t>
        </is>
      </c>
    </row>
    <row r="11">
      <c r="A11" s="3" t="inlineStr">
        <is>
          <t>Plantilla gratuita de Pyme Altiro (versión lite). Versión completa en el Kit IA Pyme Chile: https://pymealtiro.pages.dev/#precios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101"/>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4" customWidth="1" min="1" max="1"/>
    <col width="22" customWidth="1" min="2" max="2"/>
    <col width="16" customWidth="1" min="3" max="3"/>
    <col width="12" customWidth="1" min="4" max="4"/>
    <col width="14" customWidth="1" min="5" max="5"/>
    <col width="26" customWidth="1" min="6" max="6"/>
    <col width="16" customWidth="1" min="7" max="7"/>
    <col width="14" customWidth="1" min="8" max="8"/>
    <col width="28" customWidth="1" min="9" max="9"/>
    <col width="16" customWidth="1" min="10" max="10"/>
    <col width="12" customWidth="1" min="11" max="11"/>
    <col width="30" customWidth="1" min="12" max="12"/>
  </cols>
  <sheetData>
    <row r="1">
      <c r="A1" s="4" t="inlineStr">
        <is>
          <t>Fecha 1er contacto</t>
        </is>
      </c>
      <c r="B1" s="4" t="inlineStr">
        <is>
          <t>Nombre</t>
        </is>
      </c>
      <c r="C1" s="4" t="inlineStr">
        <is>
          <t>WhatsApp (569…)</t>
        </is>
      </c>
      <c r="D1" s="4" t="inlineStr">
        <is>
          <t>Abrir chat</t>
        </is>
      </c>
      <c r="E1" s="4" t="inlineStr">
        <is>
          <t>Canal</t>
        </is>
      </c>
      <c r="F1" s="4" t="inlineStr">
        <is>
          <t>Interés / producto</t>
        </is>
      </c>
      <c r="G1" s="4" t="inlineStr">
        <is>
          <t>Etapa</t>
        </is>
      </c>
      <c r="H1" s="4" t="inlineStr">
        <is>
          <t>Monto estimado</t>
        </is>
      </c>
      <c r="I1" s="4" t="inlineStr">
        <is>
          <t>Próximo paso</t>
        </is>
      </c>
      <c r="J1" s="4" t="inlineStr">
        <is>
          <t>Fecha próximo contacto</t>
        </is>
      </c>
      <c r="K1" s="4" t="inlineStr">
        <is>
          <t>Días para el contacto</t>
        </is>
      </c>
      <c r="L1" s="4" t="inlineStr">
        <is>
          <t>Notas</t>
        </is>
      </c>
    </row>
    <row r="2">
      <c r="A2" s="5" t="n">
        <v>46309</v>
      </c>
      <c r="B2" s="6" t="inlineStr">
        <is>
          <t>[Cliente ejemplo 1]</t>
        </is>
      </c>
      <c r="C2" s="7" t="inlineStr">
        <is>
          <t>56900000001</t>
        </is>
      </c>
      <c r="D2" s="8">
        <f>IF(C2="","",HYPERLINK("https://wa.me/"&amp;C2,"Abrir"))</f>
        <v/>
      </c>
      <c r="E2" s="6" t="inlineStr">
        <is>
          <t>WhatsApp</t>
        </is>
      </c>
      <c r="F2" s="6" t="inlineStr">
        <is>
          <t>[producto]</t>
        </is>
      </c>
      <c r="G2" s="6" t="inlineStr">
        <is>
          <t>Cotizado</t>
        </is>
      </c>
      <c r="H2" s="9" t="n">
        <v>85000</v>
      </c>
      <c r="I2" s="6" t="inlineStr">
        <is>
          <t>Enviar seguimiento de la cotización</t>
        </is>
      </c>
      <c r="J2" s="5" t="n">
        <v>46315</v>
      </c>
      <c r="K2" s="8">
        <f>IF(J2="","",J2-TODAY())</f>
        <v/>
      </c>
      <c r="L2" s="6" t="n"/>
    </row>
    <row r="3">
      <c r="A3" s="5" t="n">
        <v>46311</v>
      </c>
      <c r="B3" s="6" t="inlineStr">
        <is>
          <t>[Cliente ejemplo 2]</t>
        </is>
      </c>
      <c r="C3" s="7" t="inlineStr">
        <is>
          <t>56900000002</t>
        </is>
      </c>
      <c r="D3" s="8">
        <f>IF(C3="","",HYPERLINK("https://wa.me/"&amp;C3,"Abrir"))</f>
        <v/>
      </c>
      <c r="E3" s="6" t="inlineStr">
        <is>
          <t>Instagram</t>
        </is>
      </c>
      <c r="F3" s="6" t="inlineStr">
        <is>
          <t>[servicio]</t>
        </is>
      </c>
      <c r="G3" s="6" t="inlineStr">
        <is>
          <t>Nuevo</t>
        </is>
      </c>
      <c r="H3" s="9" t="n">
        <v>40000</v>
      </c>
      <c r="I3" s="6" t="inlineStr">
        <is>
          <t>Mandar precios y fotos</t>
        </is>
      </c>
      <c r="J3" s="5" t="n">
        <v>46314</v>
      </c>
      <c r="K3" s="8">
        <f>IF(J3="","",J3-TODAY())</f>
        <v/>
      </c>
      <c r="L3" s="6" t="n"/>
    </row>
    <row r="4">
      <c r="A4" s="5" t="n"/>
      <c r="B4" s="6" t="n"/>
      <c r="C4" s="7" t="n"/>
      <c r="D4" s="8">
        <f>IF(C4="","",HYPERLINK("https://wa.me/"&amp;C4,"Abrir"))</f>
        <v/>
      </c>
      <c r="E4" s="6" t="n"/>
      <c r="F4" s="6" t="n"/>
      <c r="G4" s="6" t="n"/>
      <c r="H4" s="9" t="n"/>
      <c r="I4" s="6" t="n"/>
      <c r="J4" s="5" t="n"/>
      <c r="K4" s="8">
        <f>IF(J4="","",J4-TODAY())</f>
        <v/>
      </c>
      <c r="L4" s="6" t="n"/>
    </row>
    <row r="5">
      <c r="A5" s="5" t="n"/>
      <c r="B5" s="6" t="n"/>
      <c r="C5" s="7" t="n"/>
      <c r="D5" s="8">
        <f>IF(C5="","",HYPERLINK("https://wa.me/"&amp;C5,"Abrir"))</f>
        <v/>
      </c>
      <c r="E5" s="6" t="n"/>
      <c r="F5" s="6" t="n"/>
      <c r="G5" s="6" t="n"/>
      <c r="H5" s="9" t="n"/>
      <c r="I5" s="6" t="n"/>
      <c r="J5" s="5" t="n"/>
      <c r="K5" s="8">
        <f>IF(J5="","",J5-TODAY())</f>
        <v/>
      </c>
      <c r="L5" s="6" t="n"/>
    </row>
    <row r="6">
      <c r="A6" s="5" t="n"/>
      <c r="B6" s="6" t="n"/>
      <c r="C6" s="7" t="n"/>
      <c r="D6" s="8">
        <f>IF(C6="","",HYPERLINK("https://wa.me/"&amp;C6,"Abrir"))</f>
        <v/>
      </c>
      <c r="E6" s="6" t="n"/>
      <c r="F6" s="6" t="n"/>
      <c r="G6" s="6" t="n"/>
      <c r="H6" s="9" t="n"/>
      <c r="I6" s="6" t="n"/>
      <c r="J6" s="5" t="n"/>
      <c r="K6" s="8">
        <f>IF(J6="","",J6-TODAY())</f>
        <v/>
      </c>
      <c r="L6" s="6" t="n"/>
    </row>
    <row r="7">
      <c r="A7" s="5" t="n"/>
      <c r="B7" s="6" t="n"/>
      <c r="C7" s="7" t="n"/>
      <c r="D7" s="8">
        <f>IF(C7="","",HYPERLINK("https://wa.me/"&amp;C7,"Abrir"))</f>
        <v/>
      </c>
      <c r="E7" s="6" t="n"/>
      <c r="F7" s="6" t="n"/>
      <c r="G7" s="6" t="n"/>
      <c r="H7" s="9" t="n"/>
      <c r="I7" s="6" t="n"/>
      <c r="J7" s="5" t="n"/>
      <c r="K7" s="8">
        <f>IF(J7="","",J7-TODAY())</f>
        <v/>
      </c>
      <c r="L7" s="6" t="n"/>
    </row>
    <row r="8">
      <c r="A8" s="5" t="n"/>
      <c r="B8" s="6" t="n"/>
      <c r="C8" s="7" t="n"/>
      <c r="D8" s="8">
        <f>IF(C8="","",HYPERLINK("https://wa.me/"&amp;C8,"Abrir"))</f>
        <v/>
      </c>
      <c r="E8" s="6" t="n"/>
      <c r="F8" s="6" t="n"/>
      <c r="G8" s="6" t="n"/>
      <c r="H8" s="9" t="n"/>
      <c r="I8" s="6" t="n"/>
      <c r="J8" s="5" t="n"/>
      <c r="K8" s="8">
        <f>IF(J8="","",J8-TODAY())</f>
        <v/>
      </c>
      <c r="L8" s="6" t="n"/>
    </row>
    <row r="9">
      <c r="A9" s="5" t="n"/>
      <c r="B9" s="6" t="n"/>
      <c r="C9" s="7" t="n"/>
      <c r="D9" s="8">
        <f>IF(C9="","",HYPERLINK("https://wa.me/"&amp;C9,"Abrir"))</f>
        <v/>
      </c>
      <c r="E9" s="6" t="n"/>
      <c r="F9" s="6" t="n"/>
      <c r="G9" s="6" t="n"/>
      <c r="H9" s="9" t="n"/>
      <c r="I9" s="6" t="n"/>
      <c r="J9" s="5" t="n"/>
      <c r="K9" s="8">
        <f>IF(J9="","",J9-TODAY())</f>
        <v/>
      </c>
      <c r="L9" s="6" t="n"/>
    </row>
    <row r="10">
      <c r="A10" s="5" t="n"/>
      <c r="B10" s="6" t="n"/>
      <c r="C10" s="7" t="n"/>
      <c r="D10" s="8">
        <f>IF(C10="","",HYPERLINK("https://wa.me/"&amp;C10,"Abrir"))</f>
        <v/>
      </c>
      <c r="E10" s="6" t="n"/>
      <c r="F10" s="6" t="n"/>
      <c r="G10" s="6" t="n"/>
      <c r="H10" s="9" t="n"/>
      <c r="I10" s="6" t="n"/>
      <c r="J10" s="5" t="n"/>
      <c r="K10" s="8">
        <f>IF(J10="","",J10-TODAY())</f>
        <v/>
      </c>
      <c r="L10" s="6" t="n"/>
    </row>
    <row r="11">
      <c r="A11" s="5" t="n"/>
      <c r="B11" s="6" t="n"/>
      <c r="C11" s="7" t="n"/>
      <c r="D11" s="8">
        <f>IF(C11="","",HYPERLINK("https://wa.me/"&amp;C11,"Abrir"))</f>
        <v/>
      </c>
      <c r="E11" s="6" t="n"/>
      <c r="F11" s="6" t="n"/>
      <c r="G11" s="6" t="n"/>
      <c r="H11" s="9" t="n"/>
      <c r="I11" s="6" t="n"/>
      <c r="J11" s="5" t="n"/>
      <c r="K11" s="8">
        <f>IF(J11="","",J11-TODAY())</f>
        <v/>
      </c>
      <c r="L11" s="6" t="n"/>
    </row>
    <row r="12">
      <c r="A12" s="5" t="n"/>
      <c r="B12" s="6" t="n"/>
      <c r="C12" s="7" t="n"/>
      <c r="D12" s="8">
        <f>IF(C12="","",HYPERLINK("https://wa.me/"&amp;C12,"Abrir"))</f>
        <v/>
      </c>
      <c r="E12" s="6" t="n"/>
      <c r="F12" s="6" t="n"/>
      <c r="G12" s="6" t="n"/>
      <c r="H12" s="9" t="n"/>
      <c r="I12" s="6" t="n"/>
      <c r="J12" s="5" t="n"/>
      <c r="K12" s="8">
        <f>IF(J12="","",J12-TODAY())</f>
        <v/>
      </c>
      <c r="L12" s="6" t="n"/>
    </row>
    <row r="13">
      <c r="A13" s="5" t="n"/>
      <c r="B13" s="6" t="n"/>
      <c r="C13" s="7" t="n"/>
      <c r="D13" s="8">
        <f>IF(C13="","",HYPERLINK("https://wa.me/"&amp;C13,"Abrir"))</f>
        <v/>
      </c>
      <c r="E13" s="6" t="n"/>
      <c r="F13" s="6" t="n"/>
      <c r="G13" s="6" t="n"/>
      <c r="H13" s="9" t="n"/>
      <c r="I13" s="6" t="n"/>
      <c r="J13" s="5" t="n"/>
      <c r="K13" s="8">
        <f>IF(J13="","",J13-TODAY())</f>
        <v/>
      </c>
      <c r="L13" s="6" t="n"/>
    </row>
    <row r="14">
      <c r="A14" s="5" t="n"/>
      <c r="B14" s="6" t="n"/>
      <c r="C14" s="7" t="n"/>
      <c r="D14" s="8">
        <f>IF(C14="","",HYPERLINK("https://wa.me/"&amp;C14,"Abrir"))</f>
        <v/>
      </c>
      <c r="E14" s="6" t="n"/>
      <c r="F14" s="6" t="n"/>
      <c r="G14" s="6" t="n"/>
      <c r="H14" s="9" t="n"/>
      <c r="I14" s="6" t="n"/>
      <c r="J14" s="5" t="n"/>
      <c r="K14" s="8">
        <f>IF(J14="","",J14-TODAY())</f>
        <v/>
      </c>
      <c r="L14" s="6" t="n"/>
    </row>
    <row r="15">
      <c r="A15" s="5" t="n"/>
      <c r="B15" s="6" t="n"/>
      <c r="C15" s="7" t="n"/>
      <c r="D15" s="8">
        <f>IF(C15="","",HYPERLINK("https://wa.me/"&amp;C15,"Abrir"))</f>
        <v/>
      </c>
      <c r="E15" s="6" t="n"/>
      <c r="F15" s="6" t="n"/>
      <c r="G15" s="6" t="n"/>
      <c r="H15" s="9" t="n"/>
      <c r="I15" s="6" t="n"/>
      <c r="J15" s="5" t="n"/>
      <c r="K15" s="8">
        <f>IF(J15="","",J15-TODAY())</f>
        <v/>
      </c>
      <c r="L15" s="6" t="n"/>
    </row>
    <row r="16">
      <c r="A16" s="5" t="n"/>
      <c r="B16" s="6" t="n"/>
      <c r="C16" s="7" t="n"/>
      <c r="D16" s="8">
        <f>IF(C16="","",HYPERLINK("https://wa.me/"&amp;C16,"Abrir"))</f>
        <v/>
      </c>
      <c r="E16" s="6" t="n"/>
      <c r="F16" s="6" t="n"/>
      <c r="G16" s="6" t="n"/>
      <c r="H16" s="9" t="n"/>
      <c r="I16" s="6" t="n"/>
      <c r="J16" s="5" t="n"/>
      <c r="K16" s="8">
        <f>IF(J16="","",J16-TODAY())</f>
        <v/>
      </c>
      <c r="L16" s="6" t="n"/>
    </row>
    <row r="17">
      <c r="A17" s="5" t="n"/>
      <c r="B17" s="6" t="n"/>
      <c r="C17" s="7" t="n"/>
      <c r="D17" s="8">
        <f>IF(C17="","",HYPERLINK("https://wa.me/"&amp;C17,"Abrir"))</f>
        <v/>
      </c>
      <c r="E17" s="6" t="n"/>
      <c r="F17" s="6" t="n"/>
      <c r="G17" s="6" t="n"/>
      <c r="H17" s="9" t="n"/>
      <c r="I17" s="6" t="n"/>
      <c r="J17" s="5" t="n"/>
      <c r="K17" s="8">
        <f>IF(J17="","",J17-TODAY())</f>
        <v/>
      </c>
      <c r="L17" s="6" t="n"/>
    </row>
    <row r="18">
      <c r="A18" s="5" t="n"/>
      <c r="B18" s="6" t="n"/>
      <c r="C18" s="7" t="n"/>
      <c r="D18" s="8">
        <f>IF(C18="","",HYPERLINK("https://wa.me/"&amp;C18,"Abrir"))</f>
        <v/>
      </c>
      <c r="E18" s="6" t="n"/>
      <c r="F18" s="6" t="n"/>
      <c r="G18" s="6" t="n"/>
      <c r="H18" s="9" t="n"/>
      <c r="I18" s="6" t="n"/>
      <c r="J18" s="5" t="n"/>
      <c r="K18" s="8">
        <f>IF(J18="","",J18-TODAY())</f>
        <v/>
      </c>
      <c r="L18" s="6" t="n"/>
    </row>
    <row r="19">
      <c r="A19" s="5" t="n"/>
      <c r="B19" s="6" t="n"/>
      <c r="C19" s="7" t="n"/>
      <c r="D19" s="8">
        <f>IF(C19="","",HYPERLINK("https://wa.me/"&amp;C19,"Abrir"))</f>
        <v/>
      </c>
      <c r="E19" s="6" t="n"/>
      <c r="F19" s="6" t="n"/>
      <c r="G19" s="6" t="n"/>
      <c r="H19" s="9" t="n"/>
      <c r="I19" s="6" t="n"/>
      <c r="J19" s="5" t="n"/>
      <c r="K19" s="8">
        <f>IF(J19="","",J19-TODAY())</f>
        <v/>
      </c>
      <c r="L19" s="6" t="n"/>
    </row>
    <row r="20">
      <c r="A20" s="5" t="n"/>
      <c r="B20" s="6" t="n"/>
      <c r="C20" s="7" t="n"/>
      <c r="D20" s="8">
        <f>IF(C20="","",HYPERLINK("https://wa.me/"&amp;C20,"Abrir"))</f>
        <v/>
      </c>
      <c r="E20" s="6" t="n"/>
      <c r="F20" s="6" t="n"/>
      <c r="G20" s="6" t="n"/>
      <c r="H20" s="9" t="n"/>
      <c r="I20" s="6" t="n"/>
      <c r="J20" s="5" t="n"/>
      <c r="K20" s="8">
        <f>IF(J20="","",J20-TODAY())</f>
        <v/>
      </c>
      <c r="L20" s="6" t="n"/>
    </row>
    <row r="21">
      <c r="A21" s="5" t="n"/>
      <c r="B21" s="6" t="n"/>
      <c r="C21" s="7" t="n"/>
      <c r="D21" s="8">
        <f>IF(C21="","",HYPERLINK("https://wa.me/"&amp;C21,"Abrir"))</f>
        <v/>
      </c>
      <c r="E21" s="6" t="n"/>
      <c r="F21" s="6" t="n"/>
      <c r="G21" s="6" t="n"/>
      <c r="H21" s="9" t="n"/>
      <c r="I21" s="6" t="n"/>
      <c r="J21" s="5" t="n"/>
      <c r="K21" s="8">
        <f>IF(J21="","",J21-TODAY())</f>
        <v/>
      </c>
      <c r="L21" s="6" t="n"/>
    </row>
    <row r="22">
      <c r="A22" s="5" t="n"/>
      <c r="B22" s="6" t="n"/>
      <c r="C22" s="7" t="n"/>
      <c r="D22" s="8">
        <f>IF(C22="","",HYPERLINK("https://wa.me/"&amp;C22,"Abrir"))</f>
        <v/>
      </c>
      <c r="E22" s="6" t="n"/>
      <c r="F22" s="6" t="n"/>
      <c r="G22" s="6" t="n"/>
      <c r="H22" s="9" t="n"/>
      <c r="I22" s="6" t="n"/>
      <c r="J22" s="5" t="n"/>
      <c r="K22" s="8">
        <f>IF(J22="","",J22-TODAY())</f>
        <v/>
      </c>
      <c r="L22" s="6" t="n"/>
    </row>
    <row r="23">
      <c r="A23" s="5" t="n"/>
      <c r="B23" s="6" t="n"/>
      <c r="C23" s="7" t="n"/>
      <c r="D23" s="8">
        <f>IF(C23="","",HYPERLINK("https://wa.me/"&amp;C23,"Abrir"))</f>
        <v/>
      </c>
      <c r="E23" s="6" t="n"/>
      <c r="F23" s="6" t="n"/>
      <c r="G23" s="6" t="n"/>
      <c r="H23" s="9" t="n"/>
      <c r="I23" s="6" t="n"/>
      <c r="J23" s="5" t="n"/>
      <c r="K23" s="8">
        <f>IF(J23="","",J23-TODAY())</f>
        <v/>
      </c>
      <c r="L23" s="6" t="n"/>
    </row>
    <row r="24">
      <c r="A24" s="5" t="n"/>
      <c r="B24" s="6" t="n"/>
      <c r="C24" s="7" t="n"/>
      <c r="D24" s="8">
        <f>IF(C24="","",HYPERLINK("https://wa.me/"&amp;C24,"Abrir"))</f>
        <v/>
      </c>
      <c r="E24" s="6" t="n"/>
      <c r="F24" s="6" t="n"/>
      <c r="G24" s="6" t="n"/>
      <c r="H24" s="9" t="n"/>
      <c r="I24" s="6" t="n"/>
      <c r="J24" s="5" t="n"/>
      <c r="K24" s="8">
        <f>IF(J24="","",J24-TODAY())</f>
        <v/>
      </c>
      <c r="L24" s="6" t="n"/>
    </row>
    <row r="25">
      <c r="A25" s="5" t="n"/>
      <c r="B25" s="6" t="n"/>
      <c r="C25" s="7" t="n"/>
      <c r="D25" s="8">
        <f>IF(C25="","",HYPERLINK("https://wa.me/"&amp;C25,"Abrir"))</f>
        <v/>
      </c>
      <c r="E25" s="6" t="n"/>
      <c r="F25" s="6" t="n"/>
      <c r="G25" s="6" t="n"/>
      <c r="H25" s="9" t="n"/>
      <c r="I25" s="6" t="n"/>
      <c r="J25" s="5" t="n"/>
      <c r="K25" s="8">
        <f>IF(J25="","",J25-TODAY())</f>
        <v/>
      </c>
      <c r="L25" s="6" t="n"/>
    </row>
    <row r="26">
      <c r="A26" s="5" t="n"/>
      <c r="B26" s="6" t="n"/>
      <c r="C26" s="7" t="n"/>
      <c r="D26" s="8">
        <f>IF(C26="","",HYPERLINK("https://wa.me/"&amp;C26,"Abrir"))</f>
        <v/>
      </c>
      <c r="E26" s="6" t="n"/>
      <c r="F26" s="6" t="n"/>
      <c r="G26" s="6" t="n"/>
      <c r="H26" s="9" t="n"/>
      <c r="I26" s="6" t="n"/>
      <c r="J26" s="5" t="n"/>
      <c r="K26" s="8">
        <f>IF(J26="","",J26-TODAY())</f>
        <v/>
      </c>
      <c r="L26" s="6" t="n"/>
    </row>
    <row r="27">
      <c r="A27" s="5" t="n"/>
      <c r="B27" s="6" t="n"/>
      <c r="C27" s="7" t="n"/>
      <c r="D27" s="8">
        <f>IF(C27="","",HYPERLINK("https://wa.me/"&amp;C27,"Abrir"))</f>
        <v/>
      </c>
      <c r="E27" s="6" t="n"/>
      <c r="F27" s="6" t="n"/>
      <c r="G27" s="6" t="n"/>
      <c r="H27" s="9" t="n"/>
      <c r="I27" s="6" t="n"/>
      <c r="J27" s="5" t="n"/>
      <c r="K27" s="8">
        <f>IF(J27="","",J27-TODAY())</f>
        <v/>
      </c>
      <c r="L27" s="6" t="n"/>
    </row>
    <row r="28">
      <c r="A28" s="5" t="n"/>
      <c r="B28" s="6" t="n"/>
      <c r="C28" s="7" t="n"/>
      <c r="D28" s="8">
        <f>IF(C28="","",HYPERLINK("https://wa.me/"&amp;C28,"Abrir"))</f>
        <v/>
      </c>
      <c r="E28" s="6" t="n"/>
      <c r="F28" s="6" t="n"/>
      <c r="G28" s="6" t="n"/>
      <c r="H28" s="9" t="n"/>
      <c r="I28" s="6" t="n"/>
      <c r="J28" s="5" t="n"/>
      <c r="K28" s="8">
        <f>IF(J28="","",J28-TODAY())</f>
        <v/>
      </c>
      <c r="L28" s="6" t="n"/>
    </row>
    <row r="29">
      <c r="A29" s="5" t="n"/>
      <c r="B29" s="6" t="n"/>
      <c r="C29" s="7" t="n"/>
      <c r="D29" s="8">
        <f>IF(C29="","",HYPERLINK("https://wa.me/"&amp;C29,"Abrir"))</f>
        <v/>
      </c>
      <c r="E29" s="6" t="n"/>
      <c r="F29" s="6" t="n"/>
      <c r="G29" s="6" t="n"/>
      <c r="H29" s="9" t="n"/>
      <c r="I29" s="6" t="n"/>
      <c r="J29" s="5" t="n"/>
      <c r="K29" s="8">
        <f>IF(J29="","",J29-TODAY())</f>
        <v/>
      </c>
      <c r="L29" s="6" t="n"/>
    </row>
    <row r="30">
      <c r="A30" s="5" t="n"/>
      <c r="B30" s="6" t="n"/>
      <c r="C30" s="7" t="n"/>
      <c r="D30" s="8">
        <f>IF(C30="","",HYPERLINK("https://wa.me/"&amp;C30,"Abrir"))</f>
        <v/>
      </c>
      <c r="E30" s="6" t="n"/>
      <c r="F30" s="6" t="n"/>
      <c r="G30" s="6" t="n"/>
      <c r="H30" s="9" t="n"/>
      <c r="I30" s="6" t="n"/>
      <c r="J30" s="5" t="n"/>
      <c r="K30" s="8">
        <f>IF(J30="","",J30-TODAY())</f>
        <v/>
      </c>
      <c r="L30" s="6" t="n"/>
    </row>
    <row r="31">
      <c r="A31" s="5" t="n"/>
      <c r="B31" s="6" t="n"/>
      <c r="C31" s="7" t="n"/>
      <c r="D31" s="8">
        <f>IF(C31="","",HYPERLINK("https://wa.me/"&amp;C31,"Abrir"))</f>
        <v/>
      </c>
      <c r="E31" s="6" t="n"/>
      <c r="F31" s="6" t="n"/>
      <c r="G31" s="6" t="n"/>
      <c r="H31" s="9" t="n"/>
      <c r="I31" s="6" t="n"/>
      <c r="J31" s="5" t="n"/>
      <c r="K31" s="8">
        <f>IF(J31="","",J31-TODAY())</f>
        <v/>
      </c>
      <c r="L31" s="6" t="n"/>
    </row>
    <row r="32">
      <c r="A32" s="5" t="n"/>
      <c r="B32" s="6" t="n"/>
      <c r="C32" s="7" t="n"/>
      <c r="D32" s="8">
        <f>IF(C32="","",HYPERLINK("https://wa.me/"&amp;C32,"Abrir"))</f>
        <v/>
      </c>
      <c r="E32" s="6" t="n"/>
      <c r="F32" s="6" t="n"/>
      <c r="G32" s="6" t="n"/>
      <c r="H32" s="9" t="n"/>
      <c r="I32" s="6" t="n"/>
      <c r="J32" s="5" t="n"/>
      <c r="K32" s="8">
        <f>IF(J32="","",J32-TODAY())</f>
        <v/>
      </c>
      <c r="L32" s="6" t="n"/>
    </row>
    <row r="33">
      <c r="A33" s="5" t="n"/>
      <c r="B33" s="6" t="n"/>
      <c r="C33" s="7" t="n"/>
      <c r="D33" s="8">
        <f>IF(C33="","",HYPERLINK("https://wa.me/"&amp;C33,"Abrir"))</f>
        <v/>
      </c>
      <c r="E33" s="6" t="n"/>
      <c r="F33" s="6" t="n"/>
      <c r="G33" s="6" t="n"/>
      <c r="H33" s="9" t="n"/>
      <c r="I33" s="6" t="n"/>
      <c r="J33" s="5" t="n"/>
      <c r="K33" s="8">
        <f>IF(J33="","",J33-TODAY())</f>
        <v/>
      </c>
      <c r="L33" s="6" t="n"/>
    </row>
    <row r="34">
      <c r="A34" s="5" t="n"/>
      <c r="B34" s="6" t="n"/>
      <c r="C34" s="7" t="n"/>
      <c r="D34" s="8">
        <f>IF(C34="","",HYPERLINK("https://wa.me/"&amp;C34,"Abrir"))</f>
        <v/>
      </c>
      <c r="E34" s="6" t="n"/>
      <c r="F34" s="6" t="n"/>
      <c r="G34" s="6" t="n"/>
      <c r="H34" s="9" t="n"/>
      <c r="I34" s="6" t="n"/>
      <c r="J34" s="5" t="n"/>
      <c r="K34" s="8">
        <f>IF(J34="","",J34-TODAY())</f>
        <v/>
      </c>
      <c r="L34" s="6" t="n"/>
    </row>
    <row r="35">
      <c r="A35" s="5" t="n"/>
      <c r="B35" s="6" t="n"/>
      <c r="C35" s="7" t="n"/>
      <c r="D35" s="8">
        <f>IF(C35="","",HYPERLINK("https://wa.me/"&amp;C35,"Abrir"))</f>
        <v/>
      </c>
      <c r="E35" s="6" t="n"/>
      <c r="F35" s="6" t="n"/>
      <c r="G35" s="6" t="n"/>
      <c r="H35" s="9" t="n"/>
      <c r="I35" s="6" t="n"/>
      <c r="J35" s="5" t="n"/>
      <c r="K35" s="8">
        <f>IF(J35="","",J35-TODAY())</f>
        <v/>
      </c>
      <c r="L35" s="6" t="n"/>
    </row>
    <row r="36">
      <c r="A36" s="5" t="n"/>
      <c r="B36" s="6" t="n"/>
      <c r="C36" s="7" t="n"/>
      <c r="D36" s="8">
        <f>IF(C36="","",HYPERLINK("https://wa.me/"&amp;C36,"Abrir"))</f>
        <v/>
      </c>
      <c r="E36" s="6" t="n"/>
      <c r="F36" s="6" t="n"/>
      <c r="G36" s="6" t="n"/>
      <c r="H36" s="9" t="n"/>
      <c r="I36" s="6" t="n"/>
      <c r="J36" s="5" t="n"/>
      <c r="K36" s="8">
        <f>IF(J36="","",J36-TODAY())</f>
        <v/>
      </c>
      <c r="L36" s="6" t="n"/>
    </row>
    <row r="37">
      <c r="A37" s="5" t="n"/>
      <c r="B37" s="6" t="n"/>
      <c r="C37" s="7" t="n"/>
      <c r="D37" s="8">
        <f>IF(C37="","",HYPERLINK("https://wa.me/"&amp;C37,"Abrir"))</f>
        <v/>
      </c>
      <c r="E37" s="6" t="n"/>
      <c r="F37" s="6" t="n"/>
      <c r="G37" s="6" t="n"/>
      <c r="H37" s="9" t="n"/>
      <c r="I37" s="6" t="n"/>
      <c r="J37" s="5" t="n"/>
      <c r="K37" s="8">
        <f>IF(J37="","",J37-TODAY())</f>
        <v/>
      </c>
      <c r="L37" s="6" t="n"/>
    </row>
    <row r="38">
      <c r="A38" s="5" t="n"/>
      <c r="B38" s="6" t="n"/>
      <c r="C38" s="7" t="n"/>
      <c r="D38" s="8">
        <f>IF(C38="","",HYPERLINK("https://wa.me/"&amp;C38,"Abrir"))</f>
        <v/>
      </c>
      <c r="E38" s="6" t="n"/>
      <c r="F38" s="6" t="n"/>
      <c r="G38" s="6" t="n"/>
      <c r="H38" s="9" t="n"/>
      <c r="I38" s="6" t="n"/>
      <c r="J38" s="5" t="n"/>
      <c r="K38" s="8">
        <f>IF(J38="","",J38-TODAY())</f>
        <v/>
      </c>
      <c r="L38" s="6" t="n"/>
    </row>
    <row r="39">
      <c r="A39" s="5" t="n"/>
      <c r="B39" s="6" t="n"/>
      <c r="C39" s="7" t="n"/>
      <c r="D39" s="8">
        <f>IF(C39="","",HYPERLINK("https://wa.me/"&amp;C39,"Abrir"))</f>
        <v/>
      </c>
      <c r="E39" s="6" t="n"/>
      <c r="F39" s="6" t="n"/>
      <c r="G39" s="6" t="n"/>
      <c r="H39" s="9" t="n"/>
      <c r="I39" s="6" t="n"/>
      <c r="J39" s="5" t="n"/>
      <c r="K39" s="8">
        <f>IF(J39="","",J39-TODAY())</f>
        <v/>
      </c>
      <c r="L39" s="6" t="n"/>
    </row>
    <row r="40">
      <c r="A40" s="5" t="n"/>
      <c r="B40" s="6" t="n"/>
      <c r="C40" s="7" t="n"/>
      <c r="D40" s="8">
        <f>IF(C40="","",HYPERLINK("https://wa.me/"&amp;C40,"Abrir"))</f>
        <v/>
      </c>
      <c r="E40" s="6" t="n"/>
      <c r="F40" s="6" t="n"/>
      <c r="G40" s="6" t="n"/>
      <c r="H40" s="9" t="n"/>
      <c r="I40" s="6" t="n"/>
      <c r="J40" s="5" t="n"/>
      <c r="K40" s="8">
        <f>IF(J40="","",J40-TODAY())</f>
        <v/>
      </c>
      <c r="L40" s="6" t="n"/>
    </row>
    <row r="41">
      <c r="A41" s="5" t="n"/>
      <c r="B41" s="6" t="n"/>
      <c r="C41" s="7" t="n"/>
      <c r="D41" s="8">
        <f>IF(C41="","",HYPERLINK("https://wa.me/"&amp;C41,"Abrir"))</f>
        <v/>
      </c>
      <c r="E41" s="6" t="n"/>
      <c r="F41" s="6" t="n"/>
      <c r="G41" s="6" t="n"/>
      <c r="H41" s="9" t="n"/>
      <c r="I41" s="6" t="n"/>
      <c r="J41" s="5" t="n"/>
      <c r="K41" s="8">
        <f>IF(J41="","",J41-TODAY())</f>
        <v/>
      </c>
      <c r="L41" s="6" t="n"/>
    </row>
    <row r="42">
      <c r="A42" s="5" t="n"/>
      <c r="B42" s="6" t="n"/>
      <c r="C42" s="7" t="n"/>
      <c r="D42" s="8">
        <f>IF(C42="","",HYPERLINK("https://wa.me/"&amp;C42,"Abrir"))</f>
        <v/>
      </c>
      <c r="E42" s="6" t="n"/>
      <c r="F42" s="6" t="n"/>
      <c r="G42" s="6" t="n"/>
      <c r="H42" s="9" t="n"/>
      <c r="I42" s="6" t="n"/>
      <c r="J42" s="5" t="n"/>
      <c r="K42" s="8">
        <f>IF(J42="","",J42-TODAY())</f>
        <v/>
      </c>
      <c r="L42" s="6" t="n"/>
    </row>
    <row r="43">
      <c r="A43" s="5" t="n"/>
      <c r="B43" s="6" t="n"/>
      <c r="C43" s="7" t="n"/>
      <c r="D43" s="8">
        <f>IF(C43="","",HYPERLINK("https://wa.me/"&amp;C43,"Abrir"))</f>
        <v/>
      </c>
      <c r="E43" s="6" t="n"/>
      <c r="F43" s="6" t="n"/>
      <c r="G43" s="6" t="n"/>
      <c r="H43" s="9" t="n"/>
      <c r="I43" s="6" t="n"/>
      <c r="J43" s="5" t="n"/>
      <c r="K43" s="8">
        <f>IF(J43="","",J43-TODAY())</f>
        <v/>
      </c>
      <c r="L43" s="6" t="n"/>
    </row>
    <row r="44">
      <c r="A44" s="5" t="n"/>
      <c r="B44" s="6" t="n"/>
      <c r="C44" s="7" t="n"/>
      <c r="D44" s="8">
        <f>IF(C44="","",HYPERLINK("https://wa.me/"&amp;C44,"Abrir"))</f>
        <v/>
      </c>
      <c r="E44" s="6" t="n"/>
      <c r="F44" s="6" t="n"/>
      <c r="G44" s="6" t="n"/>
      <c r="H44" s="9" t="n"/>
      <c r="I44" s="6" t="n"/>
      <c r="J44" s="5" t="n"/>
      <c r="K44" s="8">
        <f>IF(J44="","",J44-TODAY())</f>
        <v/>
      </c>
      <c r="L44" s="6" t="n"/>
    </row>
    <row r="45">
      <c r="A45" s="5" t="n"/>
      <c r="B45" s="6" t="n"/>
      <c r="C45" s="7" t="n"/>
      <c r="D45" s="8">
        <f>IF(C45="","",HYPERLINK("https://wa.me/"&amp;C45,"Abrir"))</f>
        <v/>
      </c>
      <c r="E45" s="6" t="n"/>
      <c r="F45" s="6" t="n"/>
      <c r="G45" s="6" t="n"/>
      <c r="H45" s="9" t="n"/>
      <c r="I45" s="6" t="n"/>
      <c r="J45" s="5" t="n"/>
      <c r="K45" s="8">
        <f>IF(J45="","",J45-TODAY())</f>
        <v/>
      </c>
      <c r="L45" s="6" t="n"/>
    </row>
    <row r="46">
      <c r="A46" s="5" t="n"/>
      <c r="B46" s="6" t="n"/>
      <c r="C46" s="7" t="n"/>
      <c r="D46" s="8">
        <f>IF(C46="","",HYPERLINK("https://wa.me/"&amp;C46,"Abrir"))</f>
        <v/>
      </c>
      <c r="E46" s="6" t="n"/>
      <c r="F46" s="6" t="n"/>
      <c r="G46" s="6" t="n"/>
      <c r="H46" s="9" t="n"/>
      <c r="I46" s="6" t="n"/>
      <c r="J46" s="5" t="n"/>
      <c r="K46" s="8">
        <f>IF(J46="","",J46-TODAY())</f>
        <v/>
      </c>
      <c r="L46" s="6" t="n"/>
    </row>
    <row r="47">
      <c r="A47" s="5" t="n"/>
      <c r="B47" s="6" t="n"/>
      <c r="C47" s="7" t="n"/>
      <c r="D47" s="8">
        <f>IF(C47="","",HYPERLINK("https://wa.me/"&amp;C47,"Abrir"))</f>
        <v/>
      </c>
      <c r="E47" s="6" t="n"/>
      <c r="F47" s="6" t="n"/>
      <c r="G47" s="6" t="n"/>
      <c r="H47" s="9" t="n"/>
      <c r="I47" s="6" t="n"/>
      <c r="J47" s="5" t="n"/>
      <c r="K47" s="8">
        <f>IF(J47="","",J47-TODAY())</f>
        <v/>
      </c>
      <c r="L47" s="6" t="n"/>
    </row>
    <row r="48">
      <c r="A48" s="5" t="n"/>
      <c r="B48" s="6" t="n"/>
      <c r="C48" s="7" t="n"/>
      <c r="D48" s="8">
        <f>IF(C48="","",HYPERLINK("https://wa.me/"&amp;C48,"Abrir"))</f>
        <v/>
      </c>
      <c r="E48" s="6" t="n"/>
      <c r="F48" s="6" t="n"/>
      <c r="G48" s="6" t="n"/>
      <c r="H48" s="9" t="n"/>
      <c r="I48" s="6" t="n"/>
      <c r="J48" s="5" t="n"/>
      <c r="K48" s="8">
        <f>IF(J48="","",J48-TODAY())</f>
        <v/>
      </c>
      <c r="L48" s="6" t="n"/>
    </row>
    <row r="49">
      <c r="A49" s="5" t="n"/>
      <c r="B49" s="6" t="n"/>
      <c r="C49" s="7" t="n"/>
      <c r="D49" s="8">
        <f>IF(C49="","",HYPERLINK("https://wa.me/"&amp;C49,"Abrir"))</f>
        <v/>
      </c>
      <c r="E49" s="6" t="n"/>
      <c r="F49" s="6" t="n"/>
      <c r="G49" s="6" t="n"/>
      <c r="H49" s="9" t="n"/>
      <c r="I49" s="6" t="n"/>
      <c r="J49" s="5" t="n"/>
      <c r="K49" s="8">
        <f>IF(J49="","",J49-TODAY())</f>
        <v/>
      </c>
      <c r="L49" s="6" t="n"/>
    </row>
    <row r="50">
      <c r="A50" s="5" t="n"/>
      <c r="B50" s="6" t="n"/>
      <c r="C50" s="7" t="n"/>
      <c r="D50" s="8">
        <f>IF(C50="","",HYPERLINK("https://wa.me/"&amp;C50,"Abrir"))</f>
        <v/>
      </c>
      <c r="E50" s="6" t="n"/>
      <c r="F50" s="6" t="n"/>
      <c r="G50" s="6" t="n"/>
      <c r="H50" s="9" t="n"/>
      <c r="I50" s="6" t="n"/>
      <c r="J50" s="5" t="n"/>
      <c r="K50" s="8">
        <f>IF(J50="","",J50-TODAY())</f>
        <v/>
      </c>
      <c r="L50" s="6" t="n"/>
    </row>
    <row r="51">
      <c r="A51" s="5" t="n"/>
      <c r="B51" s="6" t="n"/>
      <c r="C51" s="7" t="n"/>
      <c r="D51" s="8">
        <f>IF(C51="","",HYPERLINK("https://wa.me/"&amp;C51,"Abrir"))</f>
        <v/>
      </c>
      <c r="E51" s="6" t="n"/>
      <c r="F51" s="6" t="n"/>
      <c r="G51" s="6" t="n"/>
      <c r="H51" s="9" t="n"/>
      <c r="I51" s="6" t="n"/>
      <c r="J51" s="5" t="n"/>
      <c r="K51" s="8">
        <f>IF(J51="","",J51-TODAY())</f>
        <v/>
      </c>
      <c r="L51" s="6" t="n"/>
    </row>
    <row r="52">
      <c r="A52" s="5" t="n"/>
      <c r="B52" s="6" t="n"/>
      <c r="C52" s="7" t="n"/>
      <c r="D52" s="8">
        <f>IF(C52="","",HYPERLINK("https://wa.me/"&amp;C52,"Abrir"))</f>
        <v/>
      </c>
      <c r="E52" s="6" t="n"/>
      <c r="F52" s="6" t="n"/>
      <c r="G52" s="6" t="n"/>
      <c r="H52" s="9" t="n"/>
      <c r="I52" s="6" t="n"/>
      <c r="J52" s="5" t="n"/>
      <c r="K52" s="8">
        <f>IF(J52="","",J52-TODAY())</f>
        <v/>
      </c>
      <c r="L52" s="6" t="n"/>
    </row>
    <row r="53">
      <c r="A53" s="5" t="n"/>
      <c r="B53" s="6" t="n"/>
      <c r="C53" s="7" t="n"/>
      <c r="D53" s="8">
        <f>IF(C53="","",HYPERLINK("https://wa.me/"&amp;C53,"Abrir"))</f>
        <v/>
      </c>
      <c r="E53" s="6" t="n"/>
      <c r="F53" s="6" t="n"/>
      <c r="G53" s="6" t="n"/>
      <c r="H53" s="9" t="n"/>
      <c r="I53" s="6" t="n"/>
      <c r="J53" s="5" t="n"/>
      <c r="K53" s="8">
        <f>IF(J53="","",J53-TODAY())</f>
        <v/>
      </c>
      <c r="L53" s="6" t="n"/>
    </row>
    <row r="54">
      <c r="A54" s="5" t="n"/>
      <c r="B54" s="6" t="n"/>
      <c r="C54" s="7" t="n"/>
      <c r="D54" s="8">
        <f>IF(C54="","",HYPERLINK("https://wa.me/"&amp;C54,"Abrir"))</f>
        <v/>
      </c>
      <c r="E54" s="6" t="n"/>
      <c r="F54" s="6" t="n"/>
      <c r="G54" s="6" t="n"/>
      <c r="H54" s="9" t="n"/>
      <c r="I54" s="6" t="n"/>
      <c r="J54" s="5" t="n"/>
      <c r="K54" s="8">
        <f>IF(J54="","",J54-TODAY())</f>
        <v/>
      </c>
      <c r="L54" s="6" t="n"/>
    </row>
    <row r="55">
      <c r="A55" s="5" t="n"/>
      <c r="B55" s="6" t="n"/>
      <c r="C55" s="7" t="n"/>
      <c r="D55" s="8">
        <f>IF(C55="","",HYPERLINK("https://wa.me/"&amp;C55,"Abrir"))</f>
        <v/>
      </c>
      <c r="E55" s="6" t="n"/>
      <c r="F55" s="6" t="n"/>
      <c r="G55" s="6" t="n"/>
      <c r="H55" s="9" t="n"/>
      <c r="I55" s="6" t="n"/>
      <c r="J55" s="5" t="n"/>
      <c r="K55" s="8">
        <f>IF(J55="","",J55-TODAY())</f>
        <v/>
      </c>
      <c r="L55" s="6" t="n"/>
    </row>
    <row r="56">
      <c r="A56" s="5" t="n"/>
      <c r="B56" s="6" t="n"/>
      <c r="C56" s="7" t="n"/>
      <c r="D56" s="8">
        <f>IF(C56="","",HYPERLINK("https://wa.me/"&amp;C56,"Abrir"))</f>
        <v/>
      </c>
      <c r="E56" s="6" t="n"/>
      <c r="F56" s="6" t="n"/>
      <c r="G56" s="6" t="n"/>
      <c r="H56" s="9" t="n"/>
      <c r="I56" s="6" t="n"/>
      <c r="J56" s="5" t="n"/>
      <c r="K56" s="8">
        <f>IF(J56="","",J56-TODAY())</f>
        <v/>
      </c>
      <c r="L56" s="6" t="n"/>
    </row>
    <row r="57">
      <c r="A57" s="5" t="n"/>
      <c r="B57" s="6" t="n"/>
      <c r="C57" s="7" t="n"/>
      <c r="D57" s="8">
        <f>IF(C57="","",HYPERLINK("https://wa.me/"&amp;C57,"Abrir"))</f>
        <v/>
      </c>
      <c r="E57" s="6" t="n"/>
      <c r="F57" s="6" t="n"/>
      <c r="G57" s="6" t="n"/>
      <c r="H57" s="9" t="n"/>
      <c r="I57" s="6" t="n"/>
      <c r="J57" s="5" t="n"/>
      <c r="K57" s="8">
        <f>IF(J57="","",J57-TODAY())</f>
        <v/>
      </c>
      <c r="L57" s="6" t="n"/>
    </row>
    <row r="58">
      <c r="A58" s="5" t="n"/>
      <c r="B58" s="6" t="n"/>
      <c r="C58" s="7" t="n"/>
      <c r="D58" s="8">
        <f>IF(C58="","",HYPERLINK("https://wa.me/"&amp;C58,"Abrir"))</f>
        <v/>
      </c>
      <c r="E58" s="6" t="n"/>
      <c r="F58" s="6" t="n"/>
      <c r="G58" s="6" t="n"/>
      <c r="H58" s="9" t="n"/>
      <c r="I58" s="6" t="n"/>
      <c r="J58" s="5" t="n"/>
      <c r="K58" s="8">
        <f>IF(J58="","",J58-TODAY())</f>
        <v/>
      </c>
      <c r="L58" s="6" t="n"/>
    </row>
    <row r="59">
      <c r="A59" s="5" t="n"/>
      <c r="B59" s="6" t="n"/>
      <c r="C59" s="7" t="n"/>
      <c r="D59" s="8">
        <f>IF(C59="","",HYPERLINK("https://wa.me/"&amp;C59,"Abrir"))</f>
        <v/>
      </c>
      <c r="E59" s="6" t="n"/>
      <c r="F59" s="6" t="n"/>
      <c r="G59" s="6" t="n"/>
      <c r="H59" s="9" t="n"/>
      <c r="I59" s="6" t="n"/>
      <c r="J59" s="5" t="n"/>
      <c r="K59" s="8">
        <f>IF(J59="","",J59-TODAY())</f>
        <v/>
      </c>
      <c r="L59" s="6" t="n"/>
    </row>
    <row r="60">
      <c r="A60" s="5" t="n"/>
      <c r="B60" s="6" t="n"/>
      <c r="C60" s="7" t="n"/>
      <c r="D60" s="8">
        <f>IF(C60="","",HYPERLINK("https://wa.me/"&amp;C60,"Abrir"))</f>
        <v/>
      </c>
      <c r="E60" s="6" t="n"/>
      <c r="F60" s="6" t="n"/>
      <c r="G60" s="6" t="n"/>
      <c r="H60" s="9" t="n"/>
      <c r="I60" s="6" t="n"/>
      <c r="J60" s="5" t="n"/>
      <c r="K60" s="8">
        <f>IF(J60="","",J60-TODAY())</f>
        <v/>
      </c>
      <c r="L60" s="6" t="n"/>
    </row>
    <row r="61">
      <c r="A61" s="5" t="n"/>
      <c r="B61" s="6" t="n"/>
      <c r="C61" s="7" t="n"/>
      <c r="D61" s="8">
        <f>IF(C61="","",HYPERLINK("https://wa.me/"&amp;C61,"Abrir"))</f>
        <v/>
      </c>
      <c r="E61" s="6" t="n"/>
      <c r="F61" s="6" t="n"/>
      <c r="G61" s="6" t="n"/>
      <c r="H61" s="9" t="n"/>
      <c r="I61" s="6" t="n"/>
      <c r="J61" s="5" t="n"/>
      <c r="K61" s="8">
        <f>IF(J61="","",J61-TODAY())</f>
        <v/>
      </c>
      <c r="L61" s="6" t="n"/>
    </row>
    <row r="62">
      <c r="A62" s="5" t="n"/>
      <c r="B62" s="6" t="n"/>
      <c r="C62" s="7" t="n"/>
      <c r="D62" s="8">
        <f>IF(C62="","",HYPERLINK("https://wa.me/"&amp;C62,"Abrir"))</f>
        <v/>
      </c>
      <c r="E62" s="6" t="n"/>
      <c r="F62" s="6" t="n"/>
      <c r="G62" s="6" t="n"/>
      <c r="H62" s="9" t="n"/>
      <c r="I62" s="6" t="n"/>
      <c r="J62" s="5" t="n"/>
      <c r="K62" s="8">
        <f>IF(J62="","",J62-TODAY())</f>
        <v/>
      </c>
      <c r="L62" s="6" t="n"/>
    </row>
    <row r="63">
      <c r="A63" s="5" t="n"/>
      <c r="B63" s="6" t="n"/>
      <c r="C63" s="7" t="n"/>
      <c r="D63" s="8">
        <f>IF(C63="","",HYPERLINK("https://wa.me/"&amp;C63,"Abrir"))</f>
        <v/>
      </c>
      <c r="E63" s="6" t="n"/>
      <c r="F63" s="6" t="n"/>
      <c r="G63" s="6" t="n"/>
      <c r="H63" s="9" t="n"/>
      <c r="I63" s="6" t="n"/>
      <c r="J63" s="5" t="n"/>
      <c r="K63" s="8">
        <f>IF(J63="","",J63-TODAY())</f>
        <v/>
      </c>
      <c r="L63" s="6" t="n"/>
    </row>
    <row r="64">
      <c r="A64" s="5" t="n"/>
      <c r="B64" s="6" t="n"/>
      <c r="C64" s="7" t="n"/>
      <c r="D64" s="8">
        <f>IF(C64="","",HYPERLINK("https://wa.me/"&amp;C64,"Abrir"))</f>
        <v/>
      </c>
      <c r="E64" s="6" t="n"/>
      <c r="F64" s="6" t="n"/>
      <c r="G64" s="6" t="n"/>
      <c r="H64" s="9" t="n"/>
      <c r="I64" s="6" t="n"/>
      <c r="J64" s="5" t="n"/>
      <c r="K64" s="8">
        <f>IF(J64="","",J64-TODAY())</f>
        <v/>
      </c>
      <c r="L64" s="6" t="n"/>
    </row>
    <row r="65">
      <c r="A65" s="5" t="n"/>
      <c r="B65" s="6" t="n"/>
      <c r="C65" s="7" t="n"/>
      <c r="D65" s="8">
        <f>IF(C65="","",HYPERLINK("https://wa.me/"&amp;C65,"Abrir"))</f>
        <v/>
      </c>
      <c r="E65" s="6" t="n"/>
      <c r="F65" s="6" t="n"/>
      <c r="G65" s="6" t="n"/>
      <c r="H65" s="9" t="n"/>
      <c r="I65" s="6" t="n"/>
      <c r="J65" s="5" t="n"/>
      <c r="K65" s="8">
        <f>IF(J65="","",J65-TODAY())</f>
        <v/>
      </c>
      <c r="L65" s="6" t="n"/>
    </row>
    <row r="66">
      <c r="A66" s="5" t="n"/>
      <c r="B66" s="6" t="n"/>
      <c r="C66" s="7" t="n"/>
      <c r="D66" s="8">
        <f>IF(C66="","",HYPERLINK("https://wa.me/"&amp;C66,"Abrir"))</f>
        <v/>
      </c>
      <c r="E66" s="6" t="n"/>
      <c r="F66" s="6" t="n"/>
      <c r="G66" s="6" t="n"/>
      <c r="H66" s="9" t="n"/>
      <c r="I66" s="6" t="n"/>
      <c r="J66" s="5" t="n"/>
      <c r="K66" s="8">
        <f>IF(J66="","",J66-TODAY())</f>
        <v/>
      </c>
      <c r="L66" s="6" t="n"/>
    </row>
    <row r="67">
      <c r="A67" s="5" t="n"/>
      <c r="B67" s="6" t="n"/>
      <c r="C67" s="7" t="n"/>
      <c r="D67" s="8">
        <f>IF(C67="","",HYPERLINK("https://wa.me/"&amp;C67,"Abrir"))</f>
        <v/>
      </c>
      <c r="E67" s="6" t="n"/>
      <c r="F67" s="6" t="n"/>
      <c r="G67" s="6" t="n"/>
      <c r="H67" s="9" t="n"/>
      <c r="I67" s="6" t="n"/>
      <c r="J67" s="5" t="n"/>
      <c r="K67" s="8">
        <f>IF(J67="","",J67-TODAY())</f>
        <v/>
      </c>
      <c r="L67" s="6" t="n"/>
    </row>
    <row r="68">
      <c r="A68" s="5" t="n"/>
      <c r="B68" s="6" t="n"/>
      <c r="C68" s="7" t="n"/>
      <c r="D68" s="8">
        <f>IF(C68="","",HYPERLINK("https://wa.me/"&amp;C68,"Abrir"))</f>
        <v/>
      </c>
      <c r="E68" s="6" t="n"/>
      <c r="F68" s="6" t="n"/>
      <c r="G68" s="6" t="n"/>
      <c r="H68" s="9" t="n"/>
      <c r="I68" s="6" t="n"/>
      <c r="J68" s="5" t="n"/>
      <c r="K68" s="8">
        <f>IF(J68="","",J68-TODAY())</f>
        <v/>
      </c>
      <c r="L68" s="6" t="n"/>
    </row>
    <row r="69">
      <c r="A69" s="5" t="n"/>
      <c r="B69" s="6" t="n"/>
      <c r="C69" s="7" t="n"/>
      <c r="D69" s="8">
        <f>IF(C69="","",HYPERLINK("https://wa.me/"&amp;C69,"Abrir"))</f>
        <v/>
      </c>
      <c r="E69" s="6" t="n"/>
      <c r="F69" s="6" t="n"/>
      <c r="G69" s="6" t="n"/>
      <c r="H69" s="9" t="n"/>
      <c r="I69" s="6" t="n"/>
      <c r="J69" s="5" t="n"/>
      <c r="K69" s="8">
        <f>IF(J69="","",J69-TODAY())</f>
        <v/>
      </c>
      <c r="L69" s="6" t="n"/>
    </row>
    <row r="70">
      <c r="A70" s="5" t="n"/>
      <c r="B70" s="6" t="n"/>
      <c r="C70" s="7" t="n"/>
      <c r="D70" s="8">
        <f>IF(C70="","",HYPERLINK("https://wa.me/"&amp;C70,"Abrir"))</f>
        <v/>
      </c>
      <c r="E70" s="6" t="n"/>
      <c r="F70" s="6" t="n"/>
      <c r="G70" s="6" t="n"/>
      <c r="H70" s="9" t="n"/>
      <c r="I70" s="6" t="n"/>
      <c r="J70" s="5" t="n"/>
      <c r="K70" s="8">
        <f>IF(J70="","",J70-TODAY())</f>
        <v/>
      </c>
      <c r="L70" s="6" t="n"/>
    </row>
    <row r="71">
      <c r="A71" s="5" t="n"/>
      <c r="B71" s="6" t="n"/>
      <c r="C71" s="7" t="n"/>
      <c r="D71" s="8">
        <f>IF(C71="","",HYPERLINK("https://wa.me/"&amp;C71,"Abrir"))</f>
        <v/>
      </c>
      <c r="E71" s="6" t="n"/>
      <c r="F71" s="6" t="n"/>
      <c r="G71" s="6" t="n"/>
      <c r="H71" s="9" t="n"/>
      <c r="I71" s="6" t="n"/>
      <c r="J71" s="5" t="n"/>
      <c r="K71" s="8">
        <f>IF(J71="","",J71-TODAY())</f>
        <v/>
      </c>
      <c r="L71" s="6" t="n"/>
    </row>
    <row r="72">
      <c r="A72" s="5" t="n"/>
      <c r="B72" s="6" t="n"/>
      <c r="C72" s="7" t="n"/>
      <c r="D72" s="8">
        <f>IF(C72="","",HYPERLINK("https://wa.me/"&amp;C72,"Abrir"))</f>
        <v/>
      </c>
      <c r="E72" s="6" t="n"/>
      <c r="F72" s="6" t="n"/>
      <c r="G72" s="6" t="n"/>
      <c r="H72" s="9" t="n"/>
      <c r="I72" s="6" t="n"/>
      <c r="J72" s="5" t="n"/>
      <c r="K72" s="8">
        <f>IF(J72="","",J72-TODAY())</f>
        <v/>
      </c>
      <c r="L72" s="6" t="n"/>
    </row>
    <row r="73">
      <c r="A73" s="5" t="n"/>
      <c r="B73" s="6" t="n"/>
      <c r="C73" s="7" t="n"/>
      <c r="D73" s="8">
        <f>IF(C73="","",HYPERLINK("https://wa.me/"&amp;C73,"Abrir"))</f>
        <v/>
      </c>
      <c r="E73" s="6" t="n"/>
      <c r="F73" s="6" t="n"/>
      <c r="G73" s="6" t="n"/>
      <c r="H73" s="9" t="n"/>
      <c r="I73" s="6" t="n"/>
      <c r="J73" s="5" t="n"/>
      <c r="K73" s="8">
        <f>IF(J73="","",J73-TODAY())</f>
        <v/>
      </c>
      <c r="L73" s="6" t="n"/>
    </row>
    <row r="74">
      <c r="A74" s="5" t="n"/>
      <c r="B74" s="6" t="n"/>
      <c r="C74" s="7" t="n"/>
      <c r="D74" s="8">
        <f>IF(C74="","",HYPERLINK("https://wa.me/"&amp;C74,"Abrir"))</f>
        <v/>
      </c>
      <c r="E74" s="6" t="n"/>
      <c r="F74" s="6" t="n"/>
      <c r="G74" s="6" t="n"/>
      <c r="H74" s="9" t="n"/>
      <c r="I74" s="6" t="n"/>
      <c r="J74" s="5" t="n"/>
      <c r="K74" s="8">
        <f>IF(J74="","",J74-TODAY())</f>
        <v/>
      </c>
      <c r="L74" s="6" t="n"/>
    </row>
    <row r="75">
      <c r="A75" s="5" t="n"/>
      <c r="B75" s="6" t="n"/>
      <c r="C75" s="7" t="n"/>
      <c r="D75" s="8">
        <f>IF(C75="","",HYPERLINK("https://wa.me/"&amp;C75,"Abrir"))</f>
        <v/>
      </c>
      <c r="E75" s="6" t="n"/>
      <c r="F75" s="6" t="n"/>
      <c r="G75" s="6" t="n"/>
      <c r="H75" s="9" t="n"/>
      <c r="I75" s="6" t="n"/>
      <c r="J75" s="5" t="n"/>
      <c r="K75" s="8">
        <f>IF(J75="","",J75-TODAY())</f>
        <v/>
      </c>
      <c r="L75" s="6" t="n"/>
    </row>
    <row r="76">
      <c r="A76" s="5" t="n"/>
      <c r="B76" s="6" t="n"/>
      <c r="C76" s="7" t="n"/>
      <c r="D76" s="8">
        <f>IF(C76="","",HYPERLINK("https://wa.me/"&amp;C76,"Abrir"))</f>
        <v/>
      </c>
      <c r="E76" s="6" t="n"/>
      <c r="F76" s="6" t="n"/>
      <c r="G76" s="6" t="n"/>
      <c r="H76" s="9" t="n"/>
      <c r="I76" s="6" t="n"/>
      <c r="J76" s="5" t="n"/>
      <c r="K76" s="8">
        <f>IF(J76="","",J76-TODAY())</f>
        <v/>
      </c>
      <c r="L76" s="6" t="n"/>
    </row>
    <row r="77">
      <c r="A77" s="5" t="n"/>
      <c r="B77" s="6" t="n"/>
      <c r="C77" s="7" t="n"/>
      <c r="D77" s="8">
        <f>IF(C77="","",HYPERLINK("https://wa.me/"&amp;C77,"Abrir"))</f>
        <v/>
      </c>
      <c r="E77" s="6" t="n"/>
      <c r="F77" s="6" t="n"/>
      <c r="G77" s="6" t="n"/>
      <c r="H77" s="9" t="n"/>
      <c r="I77" s="6" t="n"/>
      <c r="J77" s="5" t="n"/>
      <c r="K77" s="8">
        <f>IF(J77="","",J77-TODAY())</f>
        <v/>
      </c>
      <c r="L77" s="6" t="n"/>
    </row>
    <row r="78">
      <c r="A78" s="5" t="n"/>
      <c r="B78" s="6" t="n"/>
      <c r="C78" s="7" t="n"/>
      <c r="D78" s="8">
        <f>IF(C78="","",HYPERLINK("https://wa.me/"&amp;C78,"Abrir"))</f>
        <v/>
      </c>
      <c r="E78" s="6" t="n"/>
      <c r="F78" s="6" t="n"/>
      <c r="G78" s="6" t="n"/>
      <c r="H78" s="9" t="n"/>
      <c r="I78" s="6" t="n"/>
      <c r="J78" s="5" t="n"/>
      <c r="K78" s="8">
        <f>IF(J78="","",J78-TODAY())</f>
        <v/>
      </c>
      <c r="L78" s="6" t="n"/>
    </row>
    <row r="79">
      <c r="A79" s="5" t="n"/>
      <c r="B79" s="6" t="n"/>
      <c r="C79" s="7" t="n"/>
      <c r="D79" s="8">
        <f>IF(C79="","",HYPERLINK("https://wa.me/"&amp;C79,"Abrir"))</f>
        <v/>
      </c>
      <c r="E79" s="6" t="n"/>
      <c r="F79" s="6" t="n"/>
      <c r="G79" s="6" t="n"/>
      <c r="H79" s="9" t="n"/>
      <c r="I79" s="6" t="n"/>
      <c r="J79" s="5" t="n"/>
      <c r="K79" s="8">
        <f>IF(J79="","",J79-TODAY())</f>
        <v/>
      </c>
      <c r="L79" s="6" t="n"/>
    </row>
    <row r="80">
      <c r="A80" s="5" t="n"/>
      <c r="B80" s="6" t="n"/>
      <c r="C80" s="7" t="n"/>
      <c r="D80" s="8">
        <f>IF(C80="","",HYPERLINK("https://wa.me/"&amp;C80,"Abrir"))</f>
        <v/>
      </c>
      <c r="E80" s="6" t="n"/>
      <c r="F80" s="6" t="n"/>
      <c r="G80" s="6" t="n"/>
      <c r="H80" s="9" t="n"/>
      <c r="I80" s="6" t="n"/>
      <c r="J80" s="5" t="n"/>
      <c r="K80" s="8">
        <f>IF(J80="","",J80-TODAY())</f>
        <v/>
      </c>
      <c r="L80" s="6" t="n"/>
    </row>
    <row r="81">
      <c r="A81" s="5" t="n"/>
      <c r="B81" s="6" t="n"/>
      <c r="C81" s="7" t="n"/>
      <c r="D81" s="8">
        <f>IF(C81="","",HYPERLINK("https://wa.me/"&amp;C81,"Abrir"))</f>
        <v/>
      </c>
      <c r="E81" s="6" t="n"/>
      <c r="F81" s="6" t="n"/>
      <c r="G81" s="6" t="n"/>
      <c r="H81" s="9" t="n"/>
      <c r="I81" s="6" t="n"/>
      <c r="J81" s="5" t="n"/>
      <c r="K81" s="8">
        <f>IF(J81="","",J81-TODAY())</f>
        <v/>
      </c>
      <c r="L81" s="6" t="n"/>
    </row>
    <row r="82">
      <c r="A82" s="5" t="n"/>
      <c r="B82" s="6" t="n"/>
      <c r="C82" s="7" t="n"/>
      <c r="D82" s="8">
        <f>IF(C82="","",HYPERLINK("https://wa.me/"&amp;C82,"Abrir"))</f>
        <v/>
      </c>
      <c r="E82" s="6" t="n"/>
      <c r="F82" s="6" t="n"/>
      <c r="G82" s="6" t="n"/>
      <c r="H82" s="9" t="n"/>
      <c r="I82" s="6" t="n"/>
      <c r="J82" s="5" t="n"/>
      <c r="K82" s="8">
        <f>IF(J82="","",J82-TODAY())</f>
        <v/>
      </c>
      <c r="L82" s="6" t="n"/>
    </row>
    <row r="83">
      <c r="A83" s="5" t="n"/>
      <c r="B83" s="6" t="n"/>
      <c r="C83" s="7" t="n"/>
      <c r="D83" s="8">
        <f>IF(C83="","",HYPERLINK("https://wa.me/"&amp;C83,"Abrir"))</f>
        <v/>
      </c>
      <c r="E83" s="6" t="n"/>
      <c r="F83" s="6" t="n"/>
      <c r="G83" s="6" t="n"/>
      <c r="H83" s="9" t="n"/>
      <c r="I83" s="6" t="n"/>
      <c r="J83" s="5" t="n"/>
      <c r="K83" s="8">
        <f>IF(J83="","",J83-TODAY())</f>
        <v/>
      </c>
      <c r="L83" s="6" t="n"/>
    </row>
    <row r="84">
      <c r="A84" s="5" t="n"/>
      <c r="B84" s="6" t="n"/>
      <c r="C84" s="7" t="n"/>
      <c r="D84" s="8">
        <f>IF(C84="","",HYPERLINK("https://wa.me/"&amp;C84,"Abrir"))</f>
        <v/>
      </c>
      <c r="E84" s="6" t="n"/>
      <c r="F84" s="6" t="n"/>
      <c r="G84" s="6" t="n"/>
      <c r="H84" s="9" t="n"/>
      <c r="I84" s="6" t="n"/>
      <c r="J84" s="5" t="n"/>
      <c r="K84" s="8">
        <f>IF(J84="","",J84-TODAY())</f>
        <v/>
      </c>
      <c r="L84" s="6" t="n"/>
    </row>
    <row r="85">
      <c r="A85" s="5" t="n"/>
      <c r="B85" s="6" t="n"/>
      <c r="C85" s="7" t="n"/>
      <c r="D85" s="8">
        <f>IF(C85="","",HYPERLINK("https://wa.me/"&amp;C85,"Abrir"))</f>
        <v/>
      </c>
      <c r="E85" s="6" t="n"/>
      <c r="F85" s="6" t="n"/>
      <c r="G85" s="6" t="n"/>
      <c r="H85" s="9" t="n"/>
      <c r="I85" s="6" t="n"/>
      <c r="J85" s="5" t="n"/>
      <c r="K85" s="8">
        <f>IF(J85="","",J85-TODAY())</f>
        <v/>
      </c>
      <c r="L85" s="6" t="n"/>
    </row>
    <row r="86">
      <c r="A86" s="5" t="n"/>
      <c r="B86" s="6" t="n"/>
      <c r="C86" s="7" t="n"/>
      <c r="D86" s="8">
        <f>IF(C86="","",HYPERLINK("https://wa.me/"&amp;C86,"Abrir"))</f>
        <v/>
      </c>
      <c r="E86" s="6" t="n"/>
      <c r="F86" s="6" t="n"/>
      <c r="G86" s="6" t="n"/>
      <c r="H86" s="9" t="n"/>
      <c r="I86" s="6" t="n"/>
      <c r="J86" s="5" t="n"/>
      <c r="K86" s="8">
        <f>IF(J86="","",J86-TODAY())</f>
        <v/>
      </c>
      <c r="L86" s="6" t="n"/>
    </row>
    <row r="87">
      <c r="A87" s="5" t="n"/>
      <c r="B87" s="6" t="n"/>
      <c r="C87" s="7" t="n"/>
      <c r="D87" s="8">
        <f>IF(C87="","",HYPERLINK("https://wa.me/"&amp;C87,"Abrir"))</f>
        <v/>
      </c>
      <c r="E87" s="6" t="n"/>
      <c r="F87" s="6" t="n"/>
      <c r="G87" s="6" t="n"/>
      <c r="H87" s="9" t="n"/>
      <c r="I87" s="6" t="n"/>
      <c r="J87" s="5" t="n"/>
      <c r="K87" s="8">
        <f>IF(J87="","",J87-TODAY())</f>
        <v/>
      </c>
      <c r="L87" s="6" t="n"/>
    </row>
    <row r="88">
      <c r="A88" s="5" t="n"/>
      <c r="B88" s="6" t="n"/>
      <c r="C88" s="7" t="n"/>
      <c r="D88" s="8">
        <f>IF(C88="","",HYPERLINK("https://wa.me/"&amp;C88,"Abrir"))</f>
        <v/>
      </c>
      <c r="E88" s="6" t="n"/>
      <c r="F88" s="6" t="n"/>
      <c r="G88" s="6" t="n"/>
      <c r="H88" s="9" t="n"/>
      <c r="I88" s="6" t="n"/>
      <c r="J88" s="5" t="n"/>
      <c r="K88" s="8">
        <f>IF(J88="","",J88-TODAY())</f>
        <v/>
      </c>
      <c r="L88" s="6" t="n"/>
    </row>
    <row r="89">
      <c r="A89" s="5" t="n"/>
      <c r="B89" s="6" t="n"/>
      <c r="C89" s="7" t="n"/>
      <c r="D89" s="8">
        <f>IF(C89="","",HYPERLINK("https://wa.me/"&amp;C89,"Abrir"))</f>
        <v/>
      </c>
      <c r="E89" s="6" t="n"/>
      <c r="F89" s="6" t="n"/>
      <c r="G89" s="6" t="n"/>
      <c r="H89" s="9" t="n"/>
      <c r="I89" s="6" t="n"/>
      <c r="J89" s="5" t="n"/>
      <c r="K89" s="8">
        <f>IF(J89="","",J89-TODAY())</f>
        <v/>
      </c>
      <c r="L89" s="6" t="n"/>
    </row>
    <row r="90">
      <c r="A90" s="5" t="n"/>
      <c r="B90" s="6" t="n"/>
      <c r="C90" s="7" t="n"/>
      <c r="D90" s="8">
        <f>IF(C90="","",HYPERLINK("https://wa.me/"&amp;C90,"Abrir"))</f>
        <v/>
      </c>
      <c r="E90" s="6" t="n"/>
      <c r="F90" s="6" t="n"/>
      <c r="G90" s="6" t="n"/>
      <c r="H90" s="9" t="n"/>
      <c r="I90" s="6" t="n"/>
      <c r="J90" s="5" t="n"/>
      <c r="K90" s="8">
        <f>IF(J90="","",J90-TODAY())</f>
        <v/>
      </c>
      <c r="L90" s="6" t="n"/>
    </row>
    <row r="91">
      <c r="A91" s="5" t="n"/>
      <c r="B91" s="6" t="n"/>
      <c r="C91" s="7" t="n"/>
      <c r="D91" s="8">
        <f>IF(C91="","",HYPERLINK("https://wa.me/"&amp;C91,"Abrir"))</f>
        <v/>
      </c>
      <c r="E91" s="6" t="n"/>
      <c r="F91" s="6" t="n"/>
      <c r="G91" s="6" t="n"/>
      <c r="H91" s="9" t="n"/>
      <c r="I91" s="6" t="n"/>
      <c r="J91" s="5" t="n"/>
      <c r="K91" s="8">
        <f>IF(J91="","",J91-TODAY())</f>
        <v/>
      </c>
      <c r="L91" s="6" t="n"/>
    </row>
    <row r="92">
      <c r="A92" s="5" t="n"/>
      <c r="B92" s="6" t="n"/>
      <c r="C92" s="7" t="n"/>
      <c r="D92" s="8">
        <f>IF(C92="","",HYPERLINK("https://wa.me/"&amp;C92,"Abrir"))</f>
        <v/>
      </c>
      <c r="E92" s="6" t="n"/>
      <c r="F92" s="6" t="n"/>
      <c r="G92" s="6" t="n"/>
      <c r="H92" s="9" t="n"/>
      <c r="I92" s="6" t="n"/>
      <c r="J92" s="5" t="n"/>
      <c r="K92" s="8">
        <f>IF(J92="","",J92-TODAY())</f>
        <v/>
      </c>
      <c r="L92" s="6" t="n"/>
    </row>
    <row r="93">
      <c r="A93" s="5" t="n"/>
      <c r="B93" s="6" t="n"/>
      <c r="C93" s="7" t="n"/>
      <c r="D93" s="8">
        <f>IF(C93="","",HYPERLINK("https://wa.me/"&amp;C93,"Abrir"))</f>
        <v/>
      </c>
      <c r="E93" s="6" t="n"/>
      <c r="F93" s="6" t="n"/>
      <c r="G93" s="6" t="n"/>
      <c r="H93" s="9" t="n"/>
      <c r="I93" s="6" t="n"/>
      <c r="J93" s="5" t="n"/>
      <c r="K93" s="8">
        <f>IF(J93="","",J93-TODAY())</f>
        <v/>
      </c>
      <c r="L93" s="6" t="n"/>
    </row>
    <row r="94">
      <c r="A94" s="5" t="n"/>
      <c r="B94" s="6" t="n"/>
      <c r="C94" s="7" t="n"/>
      <c r="D94" s="8">
        <f>IF(C94="","",HYPERLINK("https://wa.me/"&amp;C94,"Abrir"))</f>
        <v/>
      </c>
      <c r="E94" s="6" t="n"/>
      <c r="F94" s="6" t="n"/>
      <c r="G94" s="6" t="n"/>
      <c r="H94" s="9" t="n"/>
      <c r="I94" s="6" t="n"/>
      <c r="J94" s="5" t="n"/>
      <c r="K94" s="8">
        <f>IF(J94="","",J94-TODAY())</f>
        <v/>
      </c>
      <c r="L94" s="6" t="n"/>
    </row>
    <row r="95">
      <c r="A95" s="5" t="n"/>
      <c r="B95" s="6" t="n"/>
      <c r="C95" s="7" t="n"/>
      <c r="D95" s="8">
        <f>IF(C95="","",HYPERLINK("https://wa.me/"&amp;C95,"Abrir"))</f>
        <v/>
      </c>
      <c r="E95" s="6" t="n"/>
      <c r="F95" s="6" t="n"/>
      <c r="G95" s="6" t="n"/>
      <c r="H95" s="9" t="n"/>
      <c r="I95" s="6" t="n"/>
      <c r="J95" s="5" t="n"/>
      <c r="K95" s="8">
        <f>IF(J95="","",J95-TODAY())</f>
        <v/>
      </c>
      <c r="L95" s="6" t="n"/>
    </row>
    <row r="96">
      <c r="A96" s="5" t="n"/>
      <c r="B96" s="6" t="n"/>
      <c r="C96" s="7" t="n"/>
      <c r="D96" s="8">
        <f>IF(C96="","",HYPERLINK("https://wa.me/"&amp;C96,"Abrir"))</f>
        <v/>
      </c>
      <c r="E96" s="6" t="n"/>
      <c r="F96" s="6" t="n"/>
      <c r="G96" s="6" t="n"/>
      <c r="H96" s="9" t="n"/>
      <c r="I96" s="6" t="n"/>
      <c r="J96" s="5" t="n"/>
      <c r="K96" s="8">
        <f>IF(J96="","",J96-TODAY())</f>
        <v/>
      </c>
      <c r="L96" s="6" t="n"/>
    </row>
    <row r="97">
      <c r="A97" s="5" t="n"/>
      <c r="B97" s="6" t="n"/>
      <c r="C97" s="7" t="n"/>
      <c r="D97" s="8">
        <f>IF(C97="","",HYPERLINK("https://wa.me/"&amp;C97,"Abrir"))</f>
        <v/>
      </c>
      <c r="E97" s="6" t="n"/>
      <c r="F97" s="6" t="n"/>
      <c r="G97" s="6" t="n"/>
      <c r="H97" s="9" t="n"/>
      <c r="I97" s="6" t="n"/>
      <c r="J97" s="5" t="n"/>
      <c r="K97" s="8">
        <f>IF(J97="","",J97-TODAY())</f>
        <v/>
      </c>
      <c r="L97" s="6" t="n"/>
    </row>
    <row r="98">
      <c r="A98" s="5" t="n"/>
      <c r="B98" s="6" t="n"/>
      <c r="C98" s="7" t="n"/>
      <c r="D98" s="8">
        <f>IF(C98="","",HYPERLINK("https://wa.me/"&amp;C98,"Abrir"))</f>
        <v/>
      </c>
      <c r="E98" s="6" t="n"/>
      <c r="F98" s="6" t="n"/>
      <c r="G98" s="6" t="n"/>
      <c r="H98" s="9" t="n"/>
      <c r="I98" s="6" t="n"/>
      <c r="J98" s="5" t="n"/>
      <c r="K98" s="8">
        <f>IF(J98="","",J98-TODAY())</f>
        <v/>
      </c>
      <c r="L98" s="6" t="n"/>
    </row>
    <row r="99">
      <c r="A99" s="5" t="n"/>
      <c r="B99" s="6" t="n"/>
      <c r="C99" s="7" t="n"/>
      <c r="D99" s="8">
        <f>IF(C99="","",HYPERLINK("https://wa.me/"&amp;C99,"Abrir"))</f>
        <v/>
      </c>
      <c r="E99" s="6" t="n"/>
      <c r="F99" s="6" t="n"/>
      <c r="G99" s="6" t="n"/>
      <c r="H99" s="9" t="n"/>
      <c r="I99" s="6" t="n"/>
      <c r="J99" s="5" t="n"/>
      <c r="K99" s="8">
        <f>IF(J99="","",J99-TODAY())</f>
        <v/>
      </c>
      <c r="L99" s="6" t="n"/>
    </row>
    <row r="100">
      <c r="A100" s="5" t="n"/>
      <c r="B100" s="6" t="n"/>
      <c r="C100" s="7" t="n"/>
      <c r="D100" s="8">
        <f>IF(C100="","",HYPERLINK("https://wa.me/"&amp;C100,"Abrir"))</f>
        <v/>
      </c>
      <c r="E100" s="6" t="n"/>
      <c r="F100" s="6" t="n"/>
      <c r="G100" s="6" t="n"/>
      <c r="H100" s="9" t="n"/>
      <c r="I100" s="6" t="n"/>
      <c r="J100" s="5" t="n"/>
      <c r="K100" s="8">
        <f>IF(J100="","",J100-TODAY())</f>
        <v/>
      </c>
      <c r="L100" s="6" t="n"/>
    </row>
    <row r="101">
      <c r="A101" s="5" t="n"/>
      <c r="B101" s="6" t="n"/>
      <c r="C101" s="7" t="n"/>
      <c r="D101" s="8">
        <f>IF(C101="","",HYPERLINK("https://wa.me/"&amp;C101,"Abrir"))</f>
        <v/>
      </c>
      <c r="E101" s="6" t="n"/>
      <c r="F101" s="6" t="n"/>
      <c r="G101" s="6" t="n"/>
      <c r="H101" s="9" t="n"/>
      <c r="I101" s="6" t="n"/>
      <c r="J101" s="5" t="n"/>
      <c r="K101" s="8">
        <f>IF(J101="","",J101-TODAY())</f>
        <v/>
      </c>
      <c r="L101" s="6" t="n"/>
    </row>
  </sheetData>
  <conditionalFormatting sqref="K2:K101">
    <cfRule type="expression" priority="1" dxfId="0">
      <formula>AND(K2&lt;&gt;"",K2&lt;=0,G2&lt;&gt;"Ganado",G2&lt;&gt;"Perdido")</formula>
    </cfRule>
  </conditionalFormatting>
  <dataValidations count="2">
    <dataValidation sqref="G2 G3 G4 G5 G6 G7 G8 G9 G10 G11 G12 G13 G14 G15 G16 G17 G18 G19 G20 G21 G22 G23 G24 G25 G26 G27 G28 G29 G30 G31 G32 G33 G34 G35 G36 G37 G38 G39 G40 G41 G42 G43 G44 G45 G46 G47 G48 G49 G50 G51 G52 G53 G54 G55 G56 G57 G58 G59 G60 G61 G62 G63 G64 G65 G66 G67 G68 G69 G70 G71 G72 G73 G74 G75 G76 G77 G78 G79 G80 G81 G82 G83 G84 G85 G86 G87 G88 G89 G90 G91 G92 G93 G94 G95 G96 G97 G98 G99 G100 G101" showDropDown="0" showInputMessage="0" showErrorMessage="0" allowBlank="1" type="list">
      <formula1>"Nuevo,Cotizado,Negociando,Ganado,Perdido"</formula1>
    </dataValidation>
    <dataValidation sqref="E2 E3 E4 E5 E6 E7 E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showDropDown="0" showInputMessage="0" showErrorMessage="0" allowBlank="1" type="list">
      <formula1>"WhatsApp,Instagram,Facebook,Web,Referido,Local"</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6" customWidth="1" min="2" max="2"/>
  </cols>
  <sheetData>
    <row r="1">
      <c r="A1" s="1" t="inlineStr">
        <is>
          <t>Resumen</t>
        </is>
      </c>
    </row>
    <row r="3">
      <c r="A3" t="inlineStr">
        <is>
          <t>Oportunidades en etapa Nuevo</t>
        </is>
      </c>
      <c r="B3">
        <f>COUNTIF(Clientes!G2:G101,"Nuevo")</f>
        <v/>
      </c>
    </row>
    <row r="4">
      <c r="A4" t="inlineStr">
        <is>
          <t>Oportunidades en etapa Cotizado</t>
        </is>
      </c>
      <c r="B4">
        <f>COUNTIF(Clientes!G2:G101,"Cotizado")</f>
        <v/>
      </c>
    </row>
    <row r="5">
      <c r="A5" t="inlineStr">
        <is>
          <t>Oportunidades en etapa Negociando</t>
        </is>
      </c>
      <c r="B5">
        <f>COUNTIF(Clientes!G2:G101,"Negociando")</f>
        <v/>
      </c>
    </row>
    <row r="6">
      <c r="A6" t="inlineStr">
        <is>
          <t>Oportunidades en etapa Ganado</t>
        </is>
      </c>
      <c r="B6">
        <f>COUNTIF(Clientes!G2:G101,"Ganado")</f>
        <v/>
      </c>
    </row>
    <row r="7">
      <c r="A7" t="inlineStr">
        <is>
          <t>Oportunidades en etapa Perdido</t>
        </is>
      </c>
      <c r="B7">
        <f>COUNTIF(Clientes!G2:G101,"Perdido")</f>
        <v/>
      </c>
    </row>
    <row r="9">
      <c r="A9" t="inlineStr">
        <is>
          <t>Monto ganado</t>
        </is>
      </c>
      <c r="B9" s="10">
        <f>SUMIF(Clientes!G2:G101,"Ganado",Clientes!H2:H101)</f>
        <v/>
      </c>
    </row>
    <row r="10">
      <c r="A10" t="inlineStr">
        <is>
          <t>Tasa de cierre (ganados / cerrados)</t>
        </is>
      </c>
      <c r="B10" s="11">
        <f>IFERROR(B6/(B6+B7),"")</f>
        <v/>
      </c>
    </row>
    <row r="11">
      <c r="A11" t="inlineStr">
        <is>
          <t>Contactos para hoy o atrasados</t>
        </is>
      </c>
      <c r="B11">
        <f>COUNTIFS(Clientes!K2:K101,"&lt;=0",Clientes!G2:G101,"&lt;&gt;Ganado",Clientes!G2:G101,"&lt;&gt;Perdido")</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2026-10-18T12:52:25Z</dcterms:created>
  <dcterms:modified xmlns:dcterms="http://purl.org/dc/terms/" xmlns:xsi="http://www.w3.org/2001/XMLSchema-instance" xsi:type="dcterms:W3CDTF">2026-10-18T12:52:25Z</dcterms:modified>
</cp:coreProperties>
</file>